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3,03" sheetId="1" r:id="rId1"/>
    <sheet name="13,03б" sheetId="2" r:id="rId2"/>
    <sheet name="14,03" sheetId="3" r:id="rId3"/>
    <sheet name="14,03б" sheetId="4" r:id="rId4"/>
    <sheet name="15,03" sheetId="5" r:id="rId5"/>
    <sheet name="15,03б" sheetId="6" r:id="rId6"/>
    <sheet name="16,03" sheetId="7" r:id="rId7"/>
    <sheet name="16,03б" sheetId="8" r:id="rId8"/>
    <sheet name="17,03" sheetId="9" r:id="rId9"/>
    <sheet name="17,03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<sst xmlns="http://schemas.openxmlformats.org/spreadsheetml/2006/main" count="691" uniqueCount="154">
  <si>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</si>
  <si>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</si>
  <si>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</si>
  <si>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</si>
  <si>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13 марта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</si>
  <si>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</si>
  <si>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</si>
  <si>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</si>
  <si>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</si>
  <si>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</si>
  <si>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</si>
  <si>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</si>
  <si>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</si>
  <si>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</si>
  <si>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</si>
  <si>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</si>
  <si>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</si>
  <si>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</si>
  <si>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</si>
  <si>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</si>
  <si>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</si>
  <si>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</si>
  <si>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</si>
  <si>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</si>
  <si>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</si>
  <si>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</si>
  <si>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</si>
  <si>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</si>
  <si>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</si>
  <si>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</si>
  <si>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1/52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</si>
  <si>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</si>
  <si>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</si>
  <si>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</si>
  <si>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</si>
  <si>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</si>
  <si>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</si>
  <si>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</si>
  <si>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 и сметаной</t>
  </si>
  <si>
    <t>15/250/5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</si>
  <si>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</si>
  <si>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</si>
  <si>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</si>
  <si>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</si>
  <si>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</si>
  <si>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</si>
  <si>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</si>
  <si>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</si>
  <si>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</si>
  <si>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</si>
  <si>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</si>
  <si>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1/77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</si>
  <si>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</si>
  <si>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</si>
  <si>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</si>
  <si>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</si>
  <si>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</si>
  <si>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</si>
  <si>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</si>
  <si>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</si>
  <si>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</si>
  <si>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</si>
  <si>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</si>
  <si>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</si>
  <si>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Йогурт</t>
  </si>
  <si>
    <t>Хлеб</t>
  </si>
  <si>
    <t>Батон</t>
  </si>
  <si>
    <t>1/67</t>
  </si>
  <si>
    <t>салат</t>
  </si>
  <si>
    <t>1/31</t>
  </si>
  <si>
    <t>вторник           14 марта     2023 год</t>
  </si>
  <si>
    <t>МЕНЮ (7-10лет) вторая неделя</t>
  </si>
  <si>
    <t xml:space="preserve">Сыр </t>
  </si>
  <si>
    <t>1/18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</si>
  <si>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</si>
  <si>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</si>
  <si>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</si>
  <si>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</si>
  <si>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</si>
  <si>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</si>
  <si>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1/50</t>
  </si>
  <si>
    <t>Груша</t>
  </si>
  <si>
    <t>1/180</t>
  </si>
  <si>
    <t>Помидоры свежие</t>
  </si>
  <si>
    <t>1/100</t>
  </si>
  <si>
    <t>139-96</t>
  </si>
  <si>
    <t>Суп гороховый с туш.гов.</t>
  </si>
  <si>
    <t>28/250</t>
  </si>
  <si>
    <t>460-96</t>
  </si>
  <si>
    <t>Рыба тушеная с овощами(минтай)</t>
  </si>
  <si>
    <t>470-96</t>
  </si>
  <si>
    <t>Картофель отварной</t>
  </si>
  <si>
    <t>867-3-07</t>
  </si>
  <si>
    <t>Компот из св.яблок+С</t>
  </si>
  <si>
    <t>1/76</t>
  </si>
  <si>
    <t>фрукт</t>
  </si>
  <si>
    <t>1/57</t>
  </si>
  <si>
    <t>Яблоко</t>
  </si>
  <si>
    <t>25/250</t>
  </si>
  <si>
    <t>среда                  15 марта   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</si>
  <si>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</si>
  <si>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</si>
  <si>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</si>
  <si>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</si>
  <si>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</si>
  <si>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</si>
  <si>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</si>
  <si>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30/250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</si>
  <si>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</si>
  <si>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</si>
  <si>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</si>
  <si>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</si>
  <si>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</si>
  <si>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</si>
  <si>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</si>
  <si>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</si>
  <si>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</si>
  <si>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1/56</t>
  </si>
  <si>
    <t>четверг                                                   16 марта    2023г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</si>
  <si>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</si>
  <si>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</si>
  <si>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</si>
  <si>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</si>
  <si>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</si>
  <si>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</si>
  <si>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</si>
  <si>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>Капуста квашеная</t>
  </si>
  <si>
    <t>201-2007</t>
  </si>
  <si>
    <t>Суп из овощей на к/б  со сметаной</t>
  </si>
  <si>
    <t>1/250/25</t>
  </si>
  <si>
    <t>Котлета куриная(грудка кур)</t>
  </si>
  <si>
    <t>472-96</t>
  </si>
  <si>
    <t>Пюре картофельное</t>
  </si>
  <si>
    <t>Компот из ягод+С</t>
  </si>
  <si>
    <t>пшеничный</t>
  </si>
  <si>
    <t>1/72</t>
  </si>
  <si>
    <t>265-96</t>
  </si>
  <si>
    <t>Запеканка творожная со сг.молоком</t>
  </si>
  <si>
    <t>1/200/20</t>
  </si>
  <si>
    <t>Суп из овощей на к/б со сметаной</t>
  </si>
  <si>
    <t>1/250/15</t>
  </si>
  <si>
    <t>1/65</t>
  </si>
  <si>
    <t>пятница                                                   17 марта       2023 год</t>
  </si>
  <si>
    <t>1/16</t>
  </si>
  <si>
    <t>355-2004</t>
  </si>
  <si>
    <t>Лапша молочная вермишелевая с маслом сливочным</t>
  </si>
  <si>
    <t>Огурцы соленые</t>
  </si>
  <si>
    <t>Суп картофельный с мак.изд.с фрикадельками</t>
  </si>
  <si>
    <t>1/250/17,5</t>
  </si>
  <si>
    <t>636-2007</t>
  </si>
  <si>
    <t>Рагу из свинины</t>
  </si>
  <si>
    <t>1/250</t>
  </si>
  <si>
    <t>Компот из сухофруктов+С</t>
  </si>
  <si>
    <t>1/40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</si>
</sst>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0" borderId="8" xfId="0" applyFont="1" applyBorder="1"/>
    <xf numFmtId="0" fontId="25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B9" zoomScale="75" zoomScaleNormal="75" zoomScaleSheetLayoutView="75" workbookViewId="0">
      <selection activeCell="D23" sqref="D23:G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22.16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10.88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4.38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10.95</v>
      </c>
      <c r="J20" s="102">
        <v>110</v>
      </c>
      <c r="K20" s="102">
        <v>12.3</v>
      </c>
      <c r="L20" s="103"/>
      <c r="M20" s="103">
        <v>0</v>
      </c>
      <c r="N20" s="104">
        <v>4.9000000000000004</v>
      </c>
      <c r="O20" s="105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47</v>
      </c>
      <c r="I23" s="41">
        <v>8.51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51</v>
      </c>
      <c r="I26" s="50">
        <v>4.59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26" t="s">
        <v>32</v>
      </c>
      <c r="E28" s="126"/>
      <c r="F28" s="126"/>
      <c r="G28" s="126"/>
      <c r="H28" s="127"/>
      <c r="I28" s="128">
        <f>SUM(I20:I27)</f>
        <v>100.00000000000001</v>
      </c>
      <c r="J28" s="128">
        <f>SUM(J20:J27)</f>
        <v>903.1</v>
      </c>
      <c r="K28" s="128">
        <f>SUM(K20:K27)</f>
        <v>46</v>
      </c>
      <c r="L28" s="129">
        <f>SUM(L20:M27)</f>
        <v>28.700000000000003</v>
      </c>
      <c r="M28" s="129"/>
      <c r="N28" s="129">
        <f>SUM(N20:O27)</f>
        <v>101.19999999999999</v>
      </c>
      <c r="O28" s="130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1967.35</v>
      </c>
      <c r="K32" s="159">
        <f>SUM(K18+K28)</f>
        <v>85.54</v>
      </c>
      <c r="L32" s="160">
        <f>L18+L28</f>
        <v>113.1</v>
      </c>
      <c r="M32" s="161"/>
      <c r="N32" s="162">
        <f>N18+N28</f>
        <v>199.95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62</v>
      </c>
      <c r="I11" s="41">
        <v>9.7100000000000009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26</v>
      </c>
      <c r="E12" s="48"/>
      <c r="F12" s="48"/>
      <c r="G12" s="194"/>
      <c r="H12" s="40" t="s">
        <v>84</v>
      </c>
      <c r="I12" s="41">
        <v>46.5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144</v>
      </c>
      <c r="D13" s="47" t="s">
        <v>145</v>
      </c>
      <c r="E13" s="48"/>
      <c r="F13" s="48"/>
      <c r="G13" s="49"/>
      <c r="H13" s="40" t="s">
        <v>22</v>
      </c>
      <c r="I13" s="41">
        <v>22.85</v>
      </c>
      <c r="J13" s="50">
        <v>334</v>
      </c>
      <c r="K13" s="41">
        <v>2.8</v>
      </c>
      <c r="L13" s="204">
        <v>3.2</v>
      </c>
      <c r="M13" s="239"/>
      <c r="N13" s="43">
        <v>24.7</v>
      </c>
      <c r="O13" s="44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3"/>
      <c r="M14" s="195"/>
      <c r="N14" s="43"/>
      <c r="O14" s="44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80" t="s">
        <v>29</v>
      </c>
      <c r="E16" s="181"/>
      <c r="F16" s="181"/>
      <c r="G16" s="66"/>
      <c r="H16" s="67" t="s">
        <v>153</v>
      </c>
      <c r="I16" s="68">
        <v>3.9</v>
      </c>
      <c r="J16" s="59">
        <v>112</v>
      </c>
      <c r="K16" s="59">
        <v>2.2999999999999998</v>
      </c>
      <c r="L16" s="240">
        <v>0.92</v>
      </c>
      <c r="M16" s="241"/>
      <c r="N16" s="240">
        <v>24</v>
      </c>
      <c r="O16" s="242"/>
    </row>
    <row r="17" spans="1:15" ht="39.950000000000003" customHeight="1">
      <c r="A17" s="45"/>
      <c r="B17" s="53"/>
      <c r="C17" s="70"/>
      <c r="D17" s="110"/>
      <c r="E17" s="111"/>
      <c r="F17" s="111"/>
      <c r="G17" s="11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85.000000000000014</v>
      </c>
      <c r="J19" s="90">
        <f>SUM(J11:J18)</f>
        <v>926.1</v>
      </c>
      <c r="K19" s="90">
        <f>SUM(K10:K18)</f>
        <v>20.07</v>
      </c>
      <c r="L19" s="91">
        <f>SUM(L10:M18)</f>
        <v>48.39</v>
      </c>
      <c r="M19" s="91"/>
      <c r="N19" s="91">
        <f>SUM(N10:O18)</f>
        <v>87.78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146</v>
      </c>
      <c r="E21" s="39"/>
      <c r="F21" s="39"/>
      <c r="G21" s="39"/>
      <c r="H21" s="40" t="s">
        <v>80</v>
      </c>
      <c r="I21" s="50">
        <v>8.73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85</v>
      </c>
      <c r="D22" s="39" t="s">
        <v>147</v>
      </c>
      <c r="E22" s="39"/>
      <c r="F22" s="39"/>
      <c r="G22" s="39"/>
      <c r="H22" s="40" t="s">
        <v>148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149</v>
      </c>
      <c r="D23" s="47" t="s">
        <v>150</v>
      </c>
      <c r="E23" s="48"/>
      <c r="F23" s="48"/>
      <c r="G23" s="194"/>
      <c r="H23" s="40" t="s">
        <v>151</v>
      </c>
      <c r="I23" s="50">
        <v>51.99</v>
      </c>
      <c r="J23" s="41">
        <v>173</v>
      </c>
      <c r="K23" s="41">
        <v>4.3</v>
      </c>
      <c r="L23" s="232">
        <v>9.3000000000000007</v>
      </c>
      <c r="M23" s="233">
        <v>123</v>
      </c>
      <c r="N23" s="232">
        <v>18.399999999999999</v>
      </c>
      <c r="O23" s="234"/>
    </row>
    <row r="24" spans="1:15" ht="39.950000000000003" customHeight="1">
      <c r="A24" s="45"/>
      <c r="B24" s="46" t="s">
        <v>44</v>
      </c>
      <c r="C24" s="107"/>
      <c r="D24" s="235"/>
      <c r="E24" s="236"/>
      <c r="F24" s="236"/>
      <c r="G24" s="194"/>
      <c r="H24" s="40"/>
      <c r="I24" s="41"/>
      <c r="J24" s="59"/>
      <c r="K24" s="41"/>
      <c r="L24" s="108"/>
      <c r="M24" s="108"/>
      <c r="N24" s="232"/>
      <c r="O24" s="234"/>
    </row>
    <row r="25" spans="1:15" ht="39.950000000000003" customHeight="1">
      <c r="A25" s="45"/>
      <c r="B25" s="109" t="s">
        <v>23</v>
      </c>
      <c r="C25" s="107" t="s">
        <v>113</v>
      </c>
      <c r="D25" s="47" t="s">
        <v>152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2">
        <v>0</v>
      </c>
      <c r="M25" s="233"/>
      <c r="N25" s="232">
        <v>23.5</v>
      </c>
      <c r="O25" s="234"/>
    </row>
    <row r="26" spans="1:15" ht="39.950000000000003" customHeight="1">
      <c r="A26" s="45"/>
      <c r="B26" s="109" t="s">
        <v>28</v>
      </c>
      <c r="C26" s="107"/>
      <c r="D26" s="116" t="s">
        <v>134</v>
      </c>
      <c r="E26" s="117"/>
      <c r="F26" s="118"/>
      <c r="G26" s="113"/>
      <c r="H26" s="40" t="s">
        <v>80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95</v>
      </c>
      <c r="C27" s="121"/>
      <c r="D27" s="122" t="s">
        <v>97</v>
      </c>
      <c r="E27" s="122"/>
      <c r="F27" s="122"/>
      <c r="G27" s="122"/>
      <c r="H27" s="123" t="s">
        <v>27</v>
      </c>
      <c r="I27" s="50">
        <v>14.45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76"/>
      <c r="B28" s="243"/>
      <c r="C28" s="238"/>
      <c r="D28" s="228"/>
      <c r="E28" s="228"/>
      <c r="F28" s="228"/>
      <c r="G28" s="228"/>
      <c r="H28" s="229"/>
      <c r="I28" s="23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221" t="s">
        <v>32</v>
      </c>
      <c r="E29" s="222"/>
      <c r="F29" s="222"/>
      <c r="G29" s="223"/>
      <c r="H29" s="127"/>
      <c r="I29" s="128">
        <f>SUM(I21:I28)</f>
        <v>100.00000000000001</v>
      </c>
      <c r="J29" s="128">
        <f>SUM(J21:J28)</f>
        <v>962.5</v>
      </c>
      <c r="K29" s="128">
        <f>SUM(K21:K28)</f>
        <v>25.310000000000002</v>
      </c>
      <c r="L29" s="191">
        <f>SUM(L21:M28)</f>
        <v>143.38999999999999</v>
      </c>
      <c r="M29" s="192"/>
      <c r="N29" s="191">
        <f>SUM(N21:O28)</f>
        <v>155.35</v>
      </c>
      <c r="O29" s="193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185.00000000000003</v>
      </c>
      <c r="J33" s="159">
        <f>J19+J29</f>
        <v>1888.6</v>
      </c>
      <c r="K33" s="159">
        <f>SUM(K19+K29)</f>
        <v>45.38</v>
      </c>
      <c r="L33" s="160">
        <f>L19+L29</f>
        <v>191.77999999999997</v>
      </c>
      <c r="M33" s="161"/>
      <c r="N33" s="162">
        <f>N19+N29</f>
        <v>243.13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5:F25"/>
    <mergeCell ref="D26:F26"/>
    <mergeCell ref="L26:M26"/>
    <mergeCell ref="N26:O26"/>
    <mergeCell ref="D27:G27"/>
    <mergeCell ref="L27:M27"/>
    <mergeCell ref="N27:O27"/>
    <mergeCell ref="A20:O20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17:G17"/>
    <mergeCell ref="L17:M17"/>
    <mergeCell ref="N17:O17"/>
    <mergeCell ref="D18:G18"/>
    <mergeCell ref="N18:O18"/>
    <mergeCell ref="D19:G19"/>
    <mergeCell ref="L19:M19"/>
    <mergeCell ref="N19:O19"/>
    <mergeCell ref="D15:G15"/>
    <mergeCell ref="L15:M15"/>
    <mergeCell ref="N15:O15"/>
    <mergeCell ref="D16:F16"/>
    <mergeCell ref="L16:M16"/>
    <mergeCell ref="N16:O16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62</v>
      </c>
      <c r="I12" s="41">
        <v>8.52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63</v>
      </c>
      <c r="E13" s="48"/>
      <c r="F13" s="48"/>
      <c r="G13" s="49"/>
      <c r="H13" s="40" t="s">
        <v>22</v>
      </c>
      <c r="I13" s="41">
        <v>25.05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170">
        <v>642.96</v>
      </c>
      <c r="D14" s="171" t="s">
        <v>24</v>
      </c>
      <c r="E14" s="172"/>
      <c r="F14" s="172"/>
      <c r="G14" s="173"/>
      <c r="H14" s="174" t="s">
        <v>25</v>
      </c>
      <c r="I14" s="175">
        <v>16.32</v>
      </c>
      <c r="J14" s="176">
        <v>106.95</v>
      </c>
      <c r="K14" s="176">
        <v>2.84</v>
      </c>
      <c r="L14" s="177"/>
      <c r="M14" s="177">
        <v>2.2000000000000002</v>
      </c>
      <c r="N14" s="178">
        <v>19.350000000000001</v>
      </c>
      <c r="O14" s="179"/>
    </row>
    <row r="15" spans="1:58" ht="39.950000000000003" customHeight="1">
      <c r="A15" s="45"/>
      <c r="B15" s="64"/>
      <c r="C15" s="65"/>
      <c r="D15" s="180" t="s">
        <v>64</v>
      </c>
      <c r="E15" s="181"/>
      <c r="F15" s="181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65</v>
      </c>
      <c r="C16" s="70"/>
      <c r="D16" s="182" t="s">
        <v>66</v>
      </c>
      <c r="E16" s="182"/>
      <c r="F16" s="182"/>
      <c r="G16" s="182"/>
      <c r="H16" s="72" t="s">
        <v>67</v>
      </c>
      <c r="I16" s="73">
        <v>6.61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35</v>
      </c>
      <c r="E20" s="99"/>
      <c r="F20" s="99"/>
      <c r="G20" s="100"/>
      <c r="H20" s="183" t="s">
        <v>27</v>
      </c>
      <c r="I20" s="102">
        <v>10.95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25</v>
      </c>
      <c r="I23" s="41">
        <v>11.22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69</v>
      </c>
      <c r="I26" s="50">
        <v>1.88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903.1</v>
      </c>
      <c r="K28" s="128">
        <f>SUM(K20:K27)</f>
        <v>46</v>
      </c>
      <c r="L28" s="191">
        <f>SUM(L20:M27)</f>
        <v>28.700000000000003</v>
      </c>
      <c r="M28" s="192"/>
      <c r="N28" s="191">
        <f>SUM(N20:O27)</f>
        <v>101.19999999999999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2178.4499999999998</v>
      </c>
      <c r="K32" s="159">
        <f>SUM(K18+K28)</f>
        <v>84.84</v>
      </c>
      <c r="L32" s="160">
        <f>L18+L28</f>
        <v>93.500000000000014</v>
      </c>
      <c r="M32" s="161"/>
      <c r="N32" s="162">
        <f>N18+N28</f>
        <v>255.54999999999998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72</v>
      </c>
      <c r="E11" s="39"/>
      <c r="F11" s="39"/>
      <c r="G11" s="39"/>
      <c r="H11" s="40" t="s">
        <v>73</v>
      </c>
      <c r="I11" s="41">
        <v>9.98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3"/>
      <c r="M12" s="195"/>
      <c r="N12" s="43"/>
      <c r="O12" s="44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50">
        <v>36.75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47</v>
      </c>
      <c r="I14" s="41">
        <v>7.53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6" t="s">
        <v>78</v>
      </c>
      <c r="D15" s="55" t="s">
        <v>79</v>
      </c>
      <c r="E15" s="56"/>
      <c r="F15" s="56"/>
      <c r="G15" s="57"/>
      <c r="H15" s="58" t="s">
        <v>25</v>
      </c>
      <c r="I15" s="59">
        <v>6.11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80</v>
      </c>
      <c r="I17" s="73">
        <v>4.28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81</v>
      </c>
      <c r="E18" s="79"/>
      <c r="F18" s="79"/>
      <c r="G18" s="79"/>
      <c r="H18" s="80" t="s">
        <v>82</v>
      </c>
      <c r="I18" s="81">
        <v>25.22</v>
      </c>
      <c r="J18" s="41">
        <v>112</v>
      </c>
      <c r="K18" s="41">
        <v>1.6</v>
      </c>
      <c r="L18" s="114"/>
      <c r="M18" s="114">
        <v>0</v>
      </c>
      <c r="N18" s="43">
        <v>12</v>
      </c>
      <c r="O18" s="44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1280</v>
      </c>
      <c r="K19" s="90">
        <f>SUM(K10:K18)</f>
        <v>58.12</v>
      </c>
      <c r="L19" s="91">
        <f>SUM(L10:M18)</f>
        <v>96.8</v>
      </c>
      <c r="M19" s="91"/>
      <c r="N19" s="91">
        <f>SUM(N10:O18)</f>
        <v>66.599999999999994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83</v>
      </c>
      <c r="E21" s="99"/>
      <c r="F21" s="99"/>
      <c r="G21" s="100"/>
      <c r="H21" s="183" t="s">
        <v>84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85</v>
      </c>
      <c r="D22" s="39" t="s">
        <v>86</v>
      </c>
      <c r="E22" s="39"/>
      <c r="F22" s="39"/>
      <c r="G22" s="39"/>
      <c r="H22" s="40" t="s">
        <v>87</v>
      </c>
      <c r="I22" s="50">
        <v>22.74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89</v>
      </c>
      <c r="E23" s="39"/>
      <c r="F23" s="39"/>
      <c r="G23" s="39"/>
      <c r="H23" s="40" t="s">
        <v>84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90</v>
      </c>
      <c r="D24" s="116" t="s">
        <v>91</v>
      </c>
      <c r="E24" s="117"/>
      <c r="F24" s="117"/>
      <c r="G24" s="118"/>
      <c r="H24" s="40" t="s">
        <v>47</v>
      </c>
      <c r="I24" s="41">
        <v>7.57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93</v>
      </c>
      <c r="E25" s="48"/>
      <c r="F25" s="48"/>
      <c r="G25" s="49"/>
      <c r="H25" s="40" t="s">
        <v>25</v>
      </c>
      <c r="I25" s="50">
        <v>7.23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94</v>
      </c>
      <c r="I27" s="50">
        <v>6.48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95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2425.8000000000002</v>
      </c>
      <c r="K33" s="159">
        <f>SUM(K19+K29)</f>
        <v>93.47</v>
      </c>
      <c r="L33" s="160">
        <f>L19+L29</f>
        <v>133.55000000000001</v>
      </c>
      <c r="M33" s="161"/>
      <c r="N33" s="162">
        <f>N19+N29</f>
        <v>215.54999999999998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41">
        <v>41.54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25</v>
      </c>
      <c r="I14" s="41">
        <v>11.22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96</v>
      </c>
      <c r="I17" s="73">
        <v>5.53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97</v>
      </c>
      <c r="E18" s="79"/>
      <c r="F18" s="79"/>
      <c r="G18" s="79"/>
      <c r="H18" s="80" t="s">
        <v>27</v>
      </c>
      <c r="I18" s="81">
        <v>24.67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836.2</v>
      </c>
      <c r="K19" s="90">
        <f>SUM(K10:K18)</f>
        <v>73.3</v>
      </c>
      <c r="L19" s="91">
        <f>SUM(L10:M18)</f>
        <v>56.75</v>
      </c>
      <c r="M19" s="91"/>
      <c r="N19" s="91">
        <f>SUM(N10:O18)</f>
        <v>42.3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83</v>
      </c>
      <c r="E21" s="99"/>
      <c r="F21" s="99"/>
      <c r="G21" s="100"/>
      <c r="H21" s="183" t="s">
        <v>84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85</v>
      </c>
      <c r="D22" s="39" t="s">
        <v>86</v>
      </c>
      <c r="E22" s="39"/>
      <c r="F22" s="39"/>
      <c r="G22" s="39"/>
      <c r="H22" s="40" t="s">
        <v>98</v>
      </c>
      <c r="I22" s="50">
        <v>20.09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89</v>
      </c>
      <c r="E23" s="39"/>
      <c r="F23" s="39"/>
      <c r="G23" s="39"/>
      <c r="H23" s="40" t="s">
        <v>84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90</v>
      </c>
      <c r="D24" s="116" t="s">
        <v>91</v>
      </c>
      <c r="E24" s="117"/>
      <c r="F24" s="117"/>
      <c r="G24" s="118"/>
      <c r="H24" s="40" t="s">
        <v>25</v>
      </c>
      <c r="I24" s="41">
        <v>11.39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93</v>
      </c>
      <c r="E25" s="48"/>
      <c r="F25" s="48"/>
      <c r="G25" s="49"/>
      <c r="H25" s="40" t="s">
        <v>25</v>
      </c>
      <c r="I25" s="50">
        <v>5.94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94</v>
      </c>
      <c r="I27" s="50">
        <v>6.6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95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1982</v>
      </c>
      <c r="K33" s="159">
        <f>SUM(K19+K29)</f>
        <v>108.65</v>
      </c>
      <c r="L33" s="160">
        <f>L19+L29</f>
        <v>93.5</v>
      </c>
      <c r="M33" s="161"/>
      <c r="N33" s="162">
        <f>N19+N29</f>
        <v>191.25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I11" sqref="I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100</v>
      </c>
      <c r="E12" s="48"/>
      <c r="F12" s="48"/>
      <c r="G12" s="49"/>
      <c r="H12" s="40" t="s">
        <v>27</v>
      </c>
      <c r="I12" s="41">
        <v>39.619999999999997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25</v>
      </c>
      <c r="I13" s="41">
        <v>29.03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46" t="s">
        <v>31</v>
      </c>
      <c r="C15" s="107"/>
      <c r="D15" s="207" t="s">
        <v>97</v>
      </c>
      <c r="E15" s="207"/>
      <c r="F15" s="207"/>
      <c r="G15" s="207"/>
      <c r="H15" s="40" t="s">
        <v>27</v>
      </c>
      <c r="I15" s="50">
        <v>15.77</v>
      </c>
      <c r="J15" s="41">
        <v>112</v>
      </c>
      <c r="K15" s="41">
        <v>1.6</v>
      </c>
      <c r="L15" s="114"/>
      <c r="M15" s="114">
        <v>0</v>
      </c>
      <c r="N15" s="43">
        <v>12</v>
      </c>
      <c r="O15" s="44"/>
    </row>
    <row r="16" spans="1:58" ht="39.950000000000003" customHeight="1">
      <c r="A16" s="45"/>
      <c r="B16" s="120" t="s">
        <v>28</v>
      </c>
      <c r="C16" s="208"/>
      <c r="D16" s="209" t="s">
        <v>29</v>
      </c>
      <c r="E16" s="209"/>
      <c r="F16" s="209"/>
      <c r="G16" s="209"/>
      <c r="H16" s="58" t="s">
        <v>103</v>
      </c>
      <c r="I16" s="184">
        <v>4.09</v>
      </c>
      <c r="J16" s="210">
        <v>114</v>
      </c>
      <c r="K16" s="210">
        <v>2.6</v>
      </c>
      <c r="L16" s="211"/>
      <c r="M16" s="211">
        <v>0.9</v>
      </c>
      <c r="N16" s="212">
        <v>1.2</v>
      </c>
      <c r="O16" s="213"/>
    </row>
    <row r="17" spans="1:15" ht="39.950000000000003" customHeight="1" thickBot="1">
      <c r="A17" s="76"/>
      <c r="B17" s="77"/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89.87</v>
      </c>
      <c r="J18" s="90">
        <f>SUM(J11:J17)</f>
        <v>786.35</v>
      </c>
      <c r="K18" s="90">
        <f>SUM(K10:K17)</f>
        <v>23.5</v>
      </c>
      <c r="L18" s="217">
        <f>SUM(L10:M17)</f>
        <v>42.95</v>
      </c>
      <c r="M18" s="218"/>
      <c r="N18" s="217">
        <f>SUM(N10:O17)</f>
        <v>28.2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104</v>
      </c>
      <c r="E20" s="99"/>
      <c r="F20" s="99"/>
      <c r="G20" s="100"/>
      <c r="H20" s="183" t="s">
        <v>84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105</v>
      </c>
      <c r="D21" s="39" t="s">
        <v>106</v>
      </c>
      <c r="E21" s="39"/>
      <c r="F21" s="39"/>
      <c r="G21" s="39"/>
      <c r="H21" s="40" t="s">
        <v>107</v>
      </c>
      <c r="I21" s="50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108</v>
      </c>
      <c r="D22" s="39" t="s">
        <v>109</v>
      </c>
      <c r="E22" s="39"/>
      <c r="F22" s="39"/>
      <c r="G22" s="39"/>
      <c r="H22" s="40" t="s">
        <v>110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111</v>
      </c>
      <c r="D23" s="47" t="s">
        <v>112</v>
      </c>
      <c r="E23" s="48"/>
      <c r="F23" s="48"/>
      <c r="G23" s="49"/>
      <c r="H23" s="40" t="s">
        <v>47</v>
      </c>
      <c r="I23" s="41">
        <v>12.62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113</v>
      </c>
      <c r="D24" s="47" t="s">
        <v>114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115</v>
      </c>
      <c r="E26" s="117"/>
      <c r="F26" s="118"/>
      <c r="G26" s="113"/>
      <c r="H26" s="40" t="s">
        <v>116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220" t="s">
        <v>95</v>
      </c>
      <c r="C27" s="197"/>
      <c r="D27" s="198"/>
      <c r="E27" s="198"/>
      <c r="F27" s="198"/>
      <c r="G27" s="198"/>
      <c r="H27" s="199"/>
      <c r="I27" s="20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221" t="s">
        <v>32</v>
      </c>
      <c r="E28" s="222"/>
      <c r="F28" s="222"/>
      <c r="G28" s="223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1770.4499999999998</v>
      </c>
      <c r="K32" s="159">
        <f>SUM(K18+K28)</f>
        <v>55.31</v>
      </c>
      <c r="L32" s="160">
        <f>L18+L28</f>
        <v>80.349999999999994</v>
      </c>
      <c r="M32" s="161"/>
      <c r="N32" s="162">
        <f>N18+N28</f>
        <v>134.70999999999998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100</v>
      </c>
      <c r="E12" s="48"/>
      <c r="F12" s="48"/>
      <c r="G12" s="49"/>
      <c r="H12" s="40" t="s">
        <v>27</v>
      </c>
      <c r="I12" s="41">
        <v>44.78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25</v>
      </c>
      <c r="I13" s="41">
        <v>32.81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 t="s">
        <v>29</v>
      </c>
      <c r="E15" s="71"/>
      <c r="F15" s="71"/>
      <c r="G15" s="71"/>
      <c r="H15" s="40" t="s">
        <v>117</v>
      </c>
      <c r="I15" s="50">
        <v>5.37</v>
      </c>
      <c r="J15" s="59">
        <v>78</v>
      </c>
      <c r="K15" s="59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3"/>
      <c r="C16" s="54"/>
      <c r="D16" s="180"/>
      <c r="E16" s="181"/>
      <c r="F16" s="181"/>
      <c r="G16" s="224"/>
      <c r="H16" s="123"/>
      <c r="I16" s="59"/>
      <c r="J16" s="41"/>
      <c r="K16" s="41"/>
      <c r="L16" s="114"/>
      <c r="M16" s="114"/>
      <c r="N16" s="114"/>
      <c r="O16" s="69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85.000000000000014</v>
      </c>
      <c r="J18" s="90">
        <f>SUM(J11:J17)</f>
        <v>638.35</v>
      </c>
      <c r="K18" s="90">
        <f>SUM(K10:K17)</f>
        <v>31.299999999999997</v>
      </c>
      <c r="L18" s="217">
        <f>SUM(L10:M17)</f>
        <v>46.550000000000004</v>
      </c>
      <c r="M18" s="218"/>
      <c r="N18" s="217">
        <f>SUM(N10:O17)</f>
        <v>17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104</v>
      </c>
      <c r="E20" s="99"/>
      <c r="F20" s="99"/>
      <c r="G20" s="100"/>
      <c r="H20" s="183" t="s">
        <v>84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105</v>
      </c>
      <c r="D21" s="47" t="s">
        <v>106</v>
      </c>
      <c r="E21" s="48"/>
      <c r="F21" s="48"/>
      <c r="G21" s="49"/>
      <c r="H21" s="40" t="s">
        <v>98</v>
      </c>
      <c r="I21" s="50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108</v>
      </c>
      <c r="D22" s="47" t="s">
        <v>109</v>
      </c>
      <c r="E22" s="48"/>
      <c r="F22" s="48"/>
      <c r="G22" s="49"/>
      <c r="H22" s="40" t="s">
        <v>110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111</v>
      </c>
      <c r="D23" s="47" t="s">
        <v>112</v>
      </c>
      <c r="E23" s="48"/>
      <c r="F23" s="48"/>
      <c r="G23" s="49"/>
      <c r="H23" s="40" t="s">
        <v>25</v>
      </c>
      <c r="I23" s="41">
        <v>16.82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113</v>
      </c>
      <c r="D24" s="47" t="s">
        <v>114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115</v>
      </c>
      <c r="E26" s="117"/>
      <c r="F26" s="118"/>
      <c r="G26" s="113"/>
      <c r="H26" s="40" t="s">
        <v>116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95</v>
      </c>
      <c r="C27" s="121"/>
      <c r="D27" s="180"/>
      <c r="E27" s="181"/>
      <c r="F27" s="181"/>
      <c r="G27" s="225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1622.4499999999998</v>
      </c>
      <c r="K32" s="159">
        <f>SUM(K18+K28)</f>
        <v>63.11</v>
      </c>
      <c r="L32" s="160">
        <f>L18+L28</f>
        <v>83.95</v>
      </c>
      <c r="M32" s="161"/>
      <c r="N32" s="162">
        <f>N18+N28</f>
        <v>123.50999999999999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122</v>
      </c>
      <c r="D13" s="47" t="s">
        <v>123</v>
      </c>
      <c r="E13" s="48"/>
      <c r="F13" s="48"/>
      <c r="G13" s="49"/>
      <c r="H13" s="40" t="s">
        <v>124</v>
      </c>
      <c r="I13" s="41">
        <v>47.26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09" t="s">
        <v>28</v>
      </c>
      <c r="C16" s="65"/>
      <c r="D16" s="180" t="s">
        <v>125</v>
      </c>
      <c r="E16" s="181"/>
      <c r="F16" s="181"/>
      <c r="G16" s="66"/>
      <c r="H16" s="67" t="s">
        <v>27</v>
      </c>
      <c r="I16" s="68">
        <v>24.55</v>
      </c>
      <c r="J16" s="60">
        <v>75</v>
      </c>
      <c r="K16" s="60">
        <v>1.2</v>
      </c>
      <c r="L16" s="61"/>
      <c r="M16" s="61">
        <v>0</v>
      </c>
      <c r="N16" s="61">
        <v>2.2999999999999998</v>
      </c>
      <c r="O16" s="69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89.86999999999999</v>
      </c>
      <c r="J19" s="90">
        <f>SUM(J11:J18)</f>
        <v>854.1</v>
      </c>
      <c r="K19" s="90">
        <f>SUM(K10:K18)</f>
        <v>37.300000000000004</v>
      </c>
      <c r="L19" s="91">
        <f>SUM(L10:M18)</f>
        <v>56.65</v>
      </c>
      <c r="M19" s="91"/>
      <c r="N19" s="91">
        <f>SUM(N10:O18)</f>
        <v>66.45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126</v>
      </c>
      <c r="E21" s="99"/>
      <c r="F21" s="99"/>
      <c r="G21" s="100"/>
      <c r="H21" s="183" t="s">
        <v>84</v>
      </c>
      <c r="I21" s="102">
        <v>14.06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127</v>
      </c>
      <c r="D22" s="39" t="s">
        <v>128</v>
      </c>
      <c r="E22" s="39"/>
      <c r="F22" s="39"/>
      <c r="G22" s="39"/>
      <c r="H22" s="40" t="s">
        <v>129</v>
      </c>
      <c r="I22" s="50">
        <v>23.36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130</v>
      </c>
      <c r="E23" s="39"/>
      <c r="F23" s="39"/>
      <c r="G23" s="39"/>
      <c r="H23" s="40" t="s">
        <v>84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131</v>
      </c>
      <c r="D24" s="47" t="s">
        <v>132</v>
      </c>
      <c r="E24" s="48"/>
      <c r="F24" s="48"/>
      <c r="G24" s="49"/>
      <c r="H24" s="40" t="s">
        <v>47</v>
      </c>
      <c r="I24" s="41">
        <v>10.73</v>
      </c>
      <c r="J24" s="59">
        <v>320</v>
      </c>
      <c r="K24" s="41">
        <v>12</v>
      </c>
      <c r="L24" s="108"/>
      <c r="M24" s="108">
        <v>54.2</v>
      </c>
      <c r="N24" s="43">
        <v>31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133</v>
      </c>
      <c r="E25" s="48"/>
      <c r="F25" s="48"/>
      <c r="G25" s="49"/>
      <c r="H25" s="40" t="s">
        <v>25</v>
      </c>
      <c r="I25" s="50">
        <v>11.13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134</v>
      </c>
      <c r="E27" s="117"/>
      <c r="F27" s="118"/>
      <c r="G27" s="113"/>
      <c r="H27" s="40" t="s">
        <v>135</v>
      </c>
      <c r="I27" s="50">
        <v>5.41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120" t="s">
        <v>95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1097.2</v>
      </c>
      <c r="K29" s="128">
        <f>SUM(K21:K28)</f>
        <v>52.6</v>
      </c>
      <c r="L29" s="129">
        <f>SUM(L21:M28)</f>
        <v>86.100000000000009</v>
      </c>
      <c r="M29" s="129"/>
      <c r="N29" s="129">
        <f>SUM(N21:O28)</f>
        <v>112.19999999999999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1951.3000000000002</v>
      </c>
      <c r="K33" s="159">
        <f>SUM(K19+K29)</f>
        <v>89.9</v>
      </c>
      <c r="L33" s="160">
        <f>L19+L29</f>
        <v>142.75</v>
      </c>
      <c r="M33" s="161"/>
      <c r="N33" s="162">
        <f>N19+N29</f>
        <v>178.64999999999998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136</v>
      </c>
      <c r="D13" s="47" t="s">
        <v>137</v>
      </c>
      <c r="E13" s="48"/>
      <c r="F13" s="48"/>
      <c r="G13" s="49"/>
      <c r="H13" s="40" t="s">
        <v>138</v>
      </c>
      <c r="I13" s="41">
        <v>53.4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226"/>
      <c r="D17" s="71"/>
      <c r="E17" s="71"/>
      <c r="F17" s="71"/>
      <c r="G17" s="71"/>
      <c r="H17" s="40"/>
      <c r="I17" s="41"/>
      <c r="J17" s="41"/>
      <c r="K17" s="41"/>
      <c r="L17" s="114"/>
      <c r="M17" s="114"/>
      <c r="N17" s="42"/>
      <c r="O17" s="52"/>
    </row>
    <row r="18" spans="1:15" ht="39.950000000000003" customHeight="1" thickBot="1">
      <c r="A18" s="76"/>
      <c r="B18" s="77"/>
      <c r="C18" s="227"/>
      <c r="D18" s="228" t="s">
        <v>97</v>
      </c>
      <c r="E18" s="228"/>
      <c r="F18" s="228"/>
      <c r="G18" s="228"/>
      <c r="H18" s="229" t="s">
        <v>27</v>
      </c>
      <c r="I18" s="230">
        <v>11.18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231" t="s">
        <v>68</v>
      </c>
      <c r="C21" s="97"/>
      <c r="D21" s="98" t="s">
        <v>126</v>
      </c>
      <c r="E21" s="99"/>
      <c r="F21" s="99"/>
      <c r="G21" s="100"/>
      <c r="H21" s="183" t="s">
        <v>84</v>
      </c>
      <c r="I21" s="102">
        <v>14.06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46" t="s">
        <v>36</v>
      </c>
      <c r="C22" s="107" t="s">
        <v>127</v>
      </c>
      <c r="D22" s="39" t="s">
        <v>139</v>
      </c>
      <c r="E22" s="39"/>
      <c r="F22" s="39"/>
      <c r="G22" s="39"/>
      <c r="H22" s="40" t="s">
        <v>140</v>
      </c>
      <c r="I22" s="50">
        <v>19.309999999999999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130</v>
      </c>
      <c r="E23" s="39"/>
      <c r="F23" s="39"/>
      <c r="G23" s="39"/>
      <c r="H23" s="40" t="s">
        <v>84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131</v>
      </c>
      <c r="D24" s="47" t="s">
        <v>132</v>
      </c>
      <c r="E24" s="48"/>
      <c r="F24" s="48"/>
      <c r="G24" s="49"/>
      <c r="H24" s="40" t="s">
        <v>82</v>
      </c>
      <c r="I24" s="41">
        <v>15.32</v>
      </c>
      <c r="J24" s="59">
        <v>320</v>
      </c>
      <c r="K24" s="41">
        <v>12</v>
      </c>
      <c r="L24" s="108"/>
      <c r="M24" s="108">
        <v>54.2</v>
      </c>
      <c r="N24" s="43">
        <v>31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133</v>
      </c>
      <c r="E25" s="48"/>
      <c r="F25" s="48"/>
      <c r="G25" s="49"/>
      <c r="H25" s="40" t="s">
        <v>25</v>
      </c>
      <c r="I25" s="50">
        <v>11.13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134</v>
      </c>
      <c r="E27" s="117"/>
      <c r="F27" s="118"/>
      <c r="G27" s="113"/>
      <c r="H27" s="40" t="s">
        <v>141</v>
      </c>
      <c r="I27" s="50">
        <v>4.87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76"/>
      <c r="B28" s="220" t="s">
        <v>52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221" t="s">
        <v>32</v>
      </c>
      <c r="E29" s="222"/>
      <c r="F29" s="222"/>
      <c r="G29" s="223"/>
      <c r="H29" s="127"/>
      <c r="I29" s="128">
        <f>SUM(I21:I28)</f>
        <v>100</v>
      </c>
      <c r="J29" s="128">
        <f>SUM(J21:J28)</f>
        <v>1097.2</v>
      </c>
      <c r="K29" s="128">
        <f>SUM(K21:K28)</f>
        <v>52.6</v>
      </c>
      <c r="L29" s="191">
        <f>SUM(L21:M28)</f>
        <v>86.100000000000009</v>
      </c>
      <c r="M29" s="192"/>
      <c r="N29" s="191">
        <f>SUM(N21:O28)</f>
        <v>112.19999999999999</v>
      </c>
      <c r="O29" s="193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1921.3000000000002</v>
      </c>
      <c r="K33" s="159">
        <f>SUM(K19+K29)</f>
        <v>120.69999999999999</v>
      </c>
      <c r="L33" s="160">
        <f>L19+L29</f>
        <v>142.75</v>
      </c>
      <c r="M33" s="161"/>
      <c r="N33" s="162">
        <f>N19+N29</f>
        <v>188.35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143</v>
      </c>
      <c r="I11" s="41">
        <v>12.48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26</v>
      </c>
      <c r="E12" s="48"/>
      <c r="F12" s="48"/>
      <c r="G12" s="194"/>
      <c r="H12" s="40" t="s">
        <v>84</v>
      </c>
      <c r="I12" s="41">
        <v>41.14</v>
      </c>
      <c r="J12" s="41">
        <v>163</v>
      </c>
      <c r="K12" s="41">
        <v>6.67</v>
      </c>
      <c r="L12" s="43">
        <v>8.4700000000000006</v>
      </c>
      <c r="M12" s="195"/>
      <c r="N12" s="43">
        <v>14.98</v>
      </c>
      <c r="O12" s="44"/>
    </row>
    <row r="13" spans="1:58" ht="49.5" customHeight="1">
      <c r="A13" s="45"/>
      <c r="B13" s="46" t="s">
        <v>19</v>
      </c>
      <c r="C13" s="38" t="s">
        <v>144</v>
      </c>
      <c r="D13" s="47" t="s">
        <v>145</v>
      </c>
      <c r="E13" s="48"/>
      <c r="F13" s="48"/>
      <c r="G13" s="49"/>
      <c r="H13" s="40" t="s">
        <v>22</v>
      </c>
      <c r="I13" s="41">
        <v>20.21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10.88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09" t="s">
        <v>28</v>
      </c>
      <c r="C16" s="65"/>
      <c r="D16" s="180" t="s">
        <v>29</v>
      </c>
      <c r="E16" s="181"/>
      <c r="F16" s="181"/>
      <c r="G16" s="66"/>
      <c r="H16" s="67" t="s">
        <v>121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776.05000000000007</v>
      </c>
      <c r="K19" s="90">
        <f>SUM(K10:K18)</f>
        <v>22.71</v>
      </c>
      <c r="L19" s="91">
        <f>SUM(L10:M18)</f>
        <v>50.59</v>
      </c>
      <c r="M19" s="91"/>
      <c r="N19" s="91">
        <f>SUM(N10:O18)</f>
        <v>92.13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146</v>
      </c>
      <c r="E21" s="39"/>
      <c r="F21" s="39"/>
      <c r="G21" s="39"/>
      <c r="H21" s="40" t="s">
        <v>80</v>
      </c>
      <c r="I21" s="50">
        <v>8.73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85</v>
      </c>
      <c r="D22" s="39" t="s">
        <v>147</v>
      </c>
      <c r="E22" s="39"/>
      <c r="F22" s="39"/>
      <c r="G22" s="39"/>
      <c r="H22" s="40" t="s">
        <v>148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149</v>
      </c>
      <c r="D23" s="47" t="s">
        <v>150</v>
      </c>
      <c r="E23" s="48"/>
      <c r="F23" s="48"/>
      <c r="G23" s="194"/>
      <c r="H23" s="40" t="s">
        <v>151</v>
      </c>
      <c r="I23" s="50">
        <v>51.99</v>
      </c>
      <c r="J23" s="41">
        <v>173</v>
      </c>
      <c r="K23" s="41">
        <v>4.3</v>
      </c>
      <c r="L23" s="232">
        <v>9.3000000000000007</v>
      </c>
      <c r="M23" s="233">
        <v>123</v>
      </c>
      <c r="N23" s="232">
        <v>18.399999999999999</v>
      </c>
      <c r="O23" s="234"/>
    </row>
    <row r="24" spans="1:15" ht="39.950000000000003" customHeight="1">
      <c r="A24" s="45"/>
      <c r="B24" s="46" t="s">
        <v>44</v>
      </c>
      <c r="C24" s="107"/>
      <c r="D24" s="235"/>
      <c r="E24" s="236"/>
      <c r="F24" s="236"/>
      <c r="G24" s="194"/>
      <c r="H24" s="40"/>
      <c r="I24" s="41"/>
      <c r="J24" s="59"/>
      <c r="K24" s="41"/>
      <c r="L24" s="108"/>
      <c r="M24" s="108"/>
      <c r="N24" s="232"/>
      <c r="O24" s="234"/>
    </row>
    <row r="25" spans="1:15" ht="39.950000000000003" customHeight="1">
      <c r="A25" s="45"/>
      <c r="B25" s="109" t="s">
        <v>23</v>
      </c>
      <c r="C25" s="107" t="s">
        <v>113</v>
      </c>
      <c r="D25" s="47" t="s">
        <v>152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2">
        <v>0</v>
      </c>
      <c r="M25" s="233"/>
      <c r="N25" s="232">
        <v>23.5</v>
      </c>
      <c r="O25" s="234"/>
    </row>
    <row r="26" spans="1:15" ht="39.950000000000003" customHeight="1">
      <c r="A26" s="45"/>
      <c r="B26" s="109" t="s">
        <v>28</v>
      </c>
      <c r="C26" s="107"/>
      <c r="D26" s="116" t="s">
        <v>134</v>
      </c>
      <c r="E26" s="117"/>
      <c r="F26" s="118"/>
      <c r="G26" s="113"/>
      <c r="H26" s="40" t="s">
        <v>80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95</v>
      </c>
      <c r="C27" s="121"/>
      <c r="D27" s="122" t="s">
        <v>97</v>
      </c>
      <c r="E27" s="122"/>
      <c r="F27" s="122"/>
      <c r="G27" s="122"/>
      <c r="H27" s="123" t="s">
        <v>27</v>
      </c>
      <c r="I27" s="50">
        <v>14.45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119"/>
      <c r="B28" s="237"/>
      <c r="C28" s="238"/>
      <c r="D28" s="228"/>
      <c r="E28" s="228"/>
      <c r="F28" s="228"/>
      <c r="G28" s="228"/>
      <c r="H28" s="229"/>
      <c r="I28" s="23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962.5</v>
      </c>
      <c r="K29" s="128">
        <f>SUM(K21:K28)</f>
        <v>25.310000000000002</v>
      </c>
      <c r="L29" s="129">
        <f>SUM(L21:M28)</f>
        <v>143.38999999999999</v>
      </c>
      <c r="M29" s="129"/>
      <c r="N29" s="129">
        <f>SUM(N21:O28)</f>
        <v>155.35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1738.5500000000002</v>
      </c>
      <c r="K33" s="159">
        <f>SUM(K19+K29)</f>
        <v>48.02</v>
      </c>
      <c r="L33" s="160">
        <f>L19+L29</f>
        <v>193.98</v>
      </c>
      <c r="M33" s="161"/>
      <c r="N33" s="162">
        <f>N19+N29</f>
        <v>247.48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13,03</vt:lpstr>
      <vt:lpstr>13,03б</vt:lpstr>
      <vt:lpstr>14,03</vt:lpstr>
      <vt:lpstr>14,03б</vt:lpstr>
      <vt:lpstr>15,03</vt:lpstr>
      <vt:lpstr>15,03б</vt:lpstr>
      <vt:lpstr>16,03</vt:lpstr>
      <vt:lpstr>16,03б</vt:lpstr>
      <vt:lpstr>17,03</vt:lpstr>
      <vt:lpstr>17,03б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2023-03-14T05:35:27Z</dcterms:created>
  <dcterms:modified xsi:type="dcterms:W3CDTF">2023-03-14T05:37:15Z</dcterms:modified>
</cp:coreProperties>
</file>